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SheetTabs="0" xWindow="19260" yWindow="15" windowWidth="19125" windowHeight="12735"/>
  </bookViews>
  <sheets>
    <sheet name="Input" sheetId="1" r:id="rId1"/>
    <sheet name="Output" sheetId="2" r:id="rId2"/>
  </sheets>
  <calcPr calcId="125725"/>
</workbook>
</file>

<file path=xl/calcChain.xml><?xml version="1.0" encoding="utf-8"?>
<calcChain xmlns="http://schemas.openxmlformats.org/spreadsheetml/2006/main">
  <c r="E13" i="2"/>
  <c r="E14"/>
  <c r="E12"/>
  <c r="E23"/>
  <c r="H22"/>
  <c r="G22"/>
  <c r="F22"/>
  <c r="E22"/>
  <c r="H21"/>
  <c r="G21"/>
  <c r="F21"/>
  <c r="E21"/>
  <c r="H20"/>
  <c r="G20"/>
  <c r="F20"/>
  <c r="E20"/>
  <c r="H19"/>
  <c r="G19"/>
  <c r="F19"/>
  <c r="E19"/>
  <c r="H18"/>
  <c r="G18"/>
  <c r="F18"/>
  <c r="E18"/>
  <c r="H17"/>
  <c r="G17"/>
  <c r="F17"/>
  <c r="E17"/>
  <c r="F16"/>
  <c r="H35" i="1"/>
  <c r="H23" i="2" s="1"/>
  <c r="G35" i="1"/>
  <c r="G23" i="2" s="1"/>
  <c r="F35" i="1"/>
  <c r="F23" i="2" s="1"/>
</calcChain>
</file>

<file path=xl/sharedStrings.xml><?xml version="1.0" encoding="utf-8"?>
<sst xmlns="http://schemas.openxmlformats.org/spreadsheetml/2006/main" count="26" uniqueCount="26">
  <si>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</si>
  <si>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</si>
  <si>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</si>
  <si>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</si>
  <si>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</si>
  <si>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</si>
  <si>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</si>
  <si>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</si>
  <si>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Range1</t>
  </si>
  <si>
    <t>Range2</t>
  </si>
  <si>
    <t>Range3</t>
  </si>
  <si>
    <t>Enter name of your Company</t>
  </si>
  <si>
    <t>Enter the first year of the Data</t>
  </si>
  <si>
    <t>Enter the last year of the Data</t>
  </si>
  <si>
    <t>ANNUAL CONSUMER SPENDING BY RACE</t>
  </si>
  <si>
    <t>White &amp; 
Other Race</t>
  </si>
  <si>
    <t>Black</t>
  </si>
  <si>
    <t>Asian</t>
  </si>
  <si>
    <t>Enter Description of Data Series</t>
  </si>
  <si>
    <r>
      <rPr>
        <b/>
        <i/>
        <sz val="10"/>
        <rFont val="Times New Roman"/>
        <family val="1"/>
      </rPr>
      <t>Note:</t>
    </r>
    <r>
      <rPr>
        <sz val="10"/>
        <rFont val="Times New Roman"/>
        <family val="1"/>
      </rPr>
      <t xml:space="preserve">
We have entered in temporary data to serve as placeholders and give you an idea of how this template works.
Please enter in your data by over writing the existing data.</t>
    </r>
  </si>
  <si>
    <t>% Change</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</si>
  <si>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</si>
  <si>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</si>
  <si>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Real Estate Funding Solutions</t>
  </si>
  <si>
    <t>Market Value of Owned Home by Race</t>
  </si>
  <si>
    <t>TEMPLATE FOR INDUSTRY ANALYSIS - MARKET VALUE OF OWNED HOME BY RACE</t>
  </si>
</sst>
</file>

<file path=xl/styles.xml><?xml version="1.0" encoding="utf-8"?>
<styleSheet xmlns="http://schemas.openxmlformats.org/spreadsheetml/2006/main">
  <numFmts count="2">
    <numFmt numFmtId="164" formatCode="&quot;$&quot;#,##0"/>
    <numFmt numFmtId="165" formatCode="0.0%"/>
  </numFmts>
  <fonts count="16">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sz val="10"/>
      <name val="Arial"/>
      <family val="2"/>
    </font>
    <font>
      <b/>
      <i/>
      <sz val="10"/>
      <name val="Times New Roman"/>
      <family val="1"/>
    </font>
    <font>
      <u/>
      <sz val="10"/>
      <color indexed="39"/>
      <name val="Times New Roman"/>
      <family val="1"/>
    </font>
    <font>
      <b/>
      <sz val="10"/>
      <color theme="0"/>
      <name val="Times New Roman"/>
      <family val="1"/>
    </font>
    <font>
      <b/>
      <sz val="10"/>
      <color theme="1"/>
      <name val="Times New Roman"/>
      <family val="1"/>
    </font>
  </fonts>
  <fills count="13">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26"/>
        <bgColor indexed="64"/>
      </patternFill>
    </fill>
    <fill>
      <patternFill patternType="solid">
        <fgColor indexed="32"/>
        <bgColor indexed="64"/>
      </patternFill>
    </fill>
    <fill>
      <patternFill patternType="solid">
        <fgColor indexed="12"/>
        <bgColor indexed="64"/>
      </patternFill>
    </fill>
    <fill>
      <patternFill patternType="solid">
        <fgColor indexed="42"/>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s>
  <borders count="66">
    <border>
      <left/>
      <right/>
      <top/>
      <bottom/>
      <diagonal/>
    </border>
    <border>
      <left style="thin">
        <color indexed="56"/>
      </left>
      <right style="thin">
        <color indexed="56"/>
      </right>
      <top style="thin">
        <color indexed="56"/>
      </top>
      <bottom style="thin">
        <color indexed="56"/>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style="thin">
        <color indexed="55"/>
      </left>
      <right style="thin">
        <color indexed="55"/>
      </right>
      <top style="thin">
        <color indexed="55"/>
      </top>
      <bottom/>
      <diagonal/>
    </border>
    <border>
      <left style="thin">
        <color indexed="55"/>
      </left>
      <right style="thin">
        <color indexed="8"/>
      </right>
      <top style="thin">
        <color indexed="55"/>
      </top>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style="thin">
        <color indexed="55"/>
      </bottom>
      <diagonal/>
    </border>
    <border>
      <left style="thin">
        <color indexed="22"/>
      </left>
      <right style="thin">
        <color indexed="22"/>
      </right>
      <top style="thin">
        <color indexed="9"/>
      </top>
      <bottom style="thin">
        <color indexed="8"/>
      </bottom>
      <diagonal/>
    </border>
    <border>
      <left style="thin">
        <color indexed="22"/>
      </left>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8"/>
      </left>
      <right style="thin">
        <color indexed="55"/>
      </right>
      <top style="thin">
        <color indexed="55"/>
      </top>
      <bottom style="thin">
        <color indexed="55"/>
      </bottom>
      <diagonal/>
    </border>
    <border>
      <left style="thin">
        <color indexed="8"/>
      </left>
      <right style="thin">
        <color indexed="55"/>
      </right>
      <top style="thin">
        <color indexed="55"/>
      </top>
      <bottom/>
      <diagonal/>
    </border>
    <border>
      <left style="thin">
        <color indexed="8"/>
      </left>
      <right style="thin">
        <color indexed="55"/>
      </right>
      <top style="thin">
        <color indexed="55"/>
      </top>
      <bottom style="thin">
        <color indexed="8"/>
      </bottom>
      <diagonal/>
    </border>
    <border>
      <left style="thin">
        <color indexed="18"/>
      </left>
      <right style="thin">
        <color indexed="18"/>
      </right>
      <top style="thin">
        <color indexed="18"/>
      </top>
      <bottom style="thin">
        <color indexed="18"/>
      </bottom>
      <diagonal/>
    </border>
    <border>
      <left style="thin">
        <color indexed="56"/>
      </left>
      <right/>
      <top style="thin">
        <color indexed="56"/>
      </top>
      <bottom style="thin">
        <color indexed="56"/>
      </bottom>
      <diagonal/>
    </border>
    <border>
      <left/>
      <right/>
      <top style="thin">
        <color indexed="56"/>
      </top>
      <bottom style="thin">
        <color indexed="56"/>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top style="thin">
        <color indexed="8"/>
      </top>
      <bottom/>
      <diagonal/>
    </border>
    <border>
      <left/>
      <right style="thin">
        <color indexed="8"/>
      </right>
      <top style="thin">
        <color indexed="8"/>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indexed="56"/>
      </top>
      <bottom style="thin">
        <color indexed="56"/>
      </bottom>
      <diagonal/>
    </border>
    <border>
      <left style="thin">
        <color auto="1"/>
      </left>
      <right style="thin">
        <color indexed="56"/>
      </right>
      <top style="thin">
        <color indexed="56"/>
      </top>
      <bottom style="thin">
        <color indexed="56"/>
      </bottom>
      <diagonal/>
    </border>
    <border>
      <left style="thin">
        <color indexed="56"/>
      </left>
      <right style="thin">
        <color auto="1"/>
      </right>
      <top style="thin">
        <color indexed="56"/>
      </top>
      <bottom style="thin">
        <color indexed="56"/>
      </bottom>
      <diagonal/>
    </border>
    <border>
      <left style="thin">
        <color auto="1"/>
      </left>
      <right style="thin">
        <color indexed="18"/>
      </right>
      <top style="thin">
        <color indexed="18"/>
      </top>
      <bottom style="thin">
        <color indexed="18"/>
      </bottom>
      <diagonal/>
    </border>
    <border>
      <left style="thin">
        <color indexed="18"/>
      </left>
      <right style="thin">
        <color auto="1"/>
      </right>
      <top style="thin">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auto="1"/>
      </left>
      <right/>
      <top/>
      <bottom style="thin">
        <color theme="0" tint="-0.24994659260841701"/>
      </bottom>
      <diagonal/>
    </border>
    <border>
      <left/>
      <right/>
      <top/>
      <bottom style="thin">
        <color theme="0" tint="-0.24994659260841701"/>
      </bottom>
      <diagonal/>
    </border>
    <border>
      <left/>
      <right style="thin">
        <color auto="1"/>
      </right>
      <top/>
      <bottom style="thin">
        <color theme="0" tint="-0.24994659260841701"/>
      </bottom>
      <diagonal/>
    </border>
  </borders>
  <cellStyleXfs count="7">
    <xf numFmtId="0" fontId="0" fillId="0" borderId="0"/>
    <xf numFmtId="0" fontId="6" fillId="0" borderId="0" applyNumberFormat="0" applyFill="0" applyBorder="0" applyAlignment="0" applyProtection="0">
      <alignment vertical="top"/>
      <protection locked="0"/>
    </xf>
    <xf numFmtId="0" fontId="11" fillId="0" borderId="0"/>
    <xf numFmtId="0" fontId="13" fillId="0" borderId="0" applyNumberFormat="0" applyBorder="0" applyAlignment="0" applyProtection="0">
      <alignment vertical="top"/>
      <protection locked="0"/>
    </xf>
    <xf numFmtId="9" fontId="11" fillId="0" borderId="0" applyFont="0" applyFill="0" applyBorder="0" applyAlignment="0" applyProtection="0"/>
    <xf numFmtId="0" fontId="11" fillId="0" borderId="0"/>
    <xf numFmtId="0" fontId="6" fillId="0" borderId="0" applyNumberFormat="0" applyFill="0" applyBorder="0" applyAlignment="0" applyProtection="0">
      <alignment vertical="top"/>
      <protection locked="0"/>
    </xf>
  </cellStyleXfs>
  <cellXfs count="127">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4" borderId="10" xfId="0" applyFill="1" applyBorder="1" applyProtection="1"/>
    <xf numFmtId="0" fontId="0" fillId="0" borderId="0" xfId="0" applyAlignment="1">
      <alignment horizontal="left"/>
    </xf>
    <xf numFmtId="0" fontId="0" fillId="0" borderId="0" xfId="0" applyProtection="1"/>
    <xf numFmtId="164" fontId="3" fillId="5" borderId="13" xfId="0" applyNumberFormat="1" applyFont="1" applyFill="1" applyBorder="1" applyAlignment="1" applyProtection="1">
      <alignment horizontal="center"/>
      <protection locked="0"/>
    </xf>
    <xf numFmtId="164" fontId="3" fillId="5" borderId="14" xfId="0" applyNumberFormat="1" applyFont="1" applyFill="1" applyBorder="1" applyAlignment="1" applyProtection="1">
      <alignment horizontal="center"/>
      <protection locked="0"/>
    </xf>
    <xf numFmtId="164" fontId="3" fillId="5" borderId="15" xfId="0" applyNumberFormat="1" applyFont="1" applyFill="1" applyBorder="1" applyAlignment="1" applyProtection="1">
      <alignment horizontal="center"/>
      <protection locked="0"/>
    </xf>
    <xf numFmtId="164" fontId="3" fillId="5" borderId="16" xfId="0" applyNumberFormat="1" applyFont="1" applyFill="1" applyBorder="1" applyAlignment="1" applyProtection="1">
      <alignment horizontal="center"/>
      <protection locked="0"/>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6" borderId="8" xfId="0" applyFont="1" applyFill="1" applyBorder="1" applyAlignment="1"/>
    <xf numFmtId="0" fontId="5" fillId="6" borderId="9" xfId="0" applyFont="1" applyFill="1" applyBorder="1" applyAlignment="1"/>
    <xf numFmtId="0" fontId="2" fillId="2" borderId="9" xfId="0" applyFont="1" applyFill="1" applyBorder="1" applyAlignment="1" applyProtection="1">
      <alignment horizontal="center"/>
      <protection locked="0"/>
    </xf>
    <xf numFmtId="0" fontId="8" fillId="6" borderId="10" xfId="0" applyFont="1" applyFill="1" applyBorder="1" applyAlignment="1" applyProtection="1"/>
    <xf numFmtId="164" fontId="3" fillId="5" borderId="17" xfId="0" applyNumberFormat="1" applyFont="1" applyFill="1" applyBorder="1" applyAlignment="1" applyProtection="1">
      <alignment horizontal="center"/>
      <protection locked="0"/>
    </xf>
    <xf numFmtId="164" fontId="3" fillId="5" borderId="18" xfId="0" applyNumberFormat="1" applyFont="1" applyFill="1" applyBorder="1" applyAlignment="1" applyProtection="1">
      <alignment horizontal="center"/>
      <protection locked="0"/>
    </xf>
    <xf numFmtId="0" fontId="2" fillId="2" borderId="19" xfId="0" applyFont="1" applyFill="1" applyBorder="1" applyAlignment="1">
      <alignment horizontal="left" wrapText="1"/>
    </xf>
    <xf numFmtId="0" fontId="4" fillId="2" borderId="20" xfId="0" applyFont="1" applyFill="1" applyBorder="1" applyAlignment="1">
      <alignment horizontal="left"/>
    </xf>
    <xf numFmtId="0" fontId="2" fillId="2" borderId="21" xfId="0" applyFont="1" applyFill="1" applyBorder="1" applyAlignment="1">
      <alignment horizontal="center"/>
    </xf>
    <xf numFmtId="0" fontId="2" fillId="2" borderId="22" xfId="0" applyFont="1" applyFill="1" applyBorder="1" applyAlignment="1">
      <alignment horizontal="center"/>
    </xf>
    <xf numFmtId="0" fontId="2" fillId="2" borderId="23" xfId="0" applyFont="1" applyFill="1" applyBorder="1" applyAlignment="1">
      <alignment horizontal="center"/>
    </xf>
    <xf numFmtId="0" fontId="3" fillId="0" borderId="0" xfId="0" applyFont="1" applyBorder="1" applyAlignment="1">
      <alignment horizontal="left" vertical="center"/>
    </xf>
    <xf numFmtId="0" fontId="4" fillId="5" borderId="24" xfId="0" applyFont="1" applyFill="1" applyBorder="1" applyAlignment="1" applyProtection="1">
      <alignment horizontal="left"/>
      <protection locked="0"/>
    </xf>
    <xf numFmtId="0" fontId="4" fillId="5" borderId="25" xfId="0" applyFont="1" applyFill="1" applyBorder="1" applyAlignment="1" applyProtection="1">
      <alignment horizontal="left"/>
      <protection locked="0"/>
    </xf>
    <xf numFmtId="0" fontId="4" fillId="5" borderId="26" xfId="0" applyFont="1" applyFill="1" applyBorder="1" applyAlignment="1" applyProtection="1">
      <alignment horizontal="left"/>
      <protection locked="0"/>
    </xf>
    <xf numFmtId="0" fontId="0" fillId="0" borderId="0" xfId="0" applyBorder="1"/>
    <xf numFmtId="1" fontId="9" fillId="3" borderId="1" xfId="0" applyNumberFormat="1" applyFont="1" applyFill="1" applyBorder="1" applyAlignment="1">
      <alignment horizontal="center" wrapText="1"/>
    </xf>
    <xf numFmtId="0" fontId="9" fillId="3" borderId="1" xfId="0" applyFont="1" applyFill="1" applyBorder="1" applyAlignment="1">
      <alignment horizontal="center" wrapText="1"/>
    </xf>
    <xf numFmtId="164" fontId="10" fillId="0" borderId="27" xfId="0" applyNumberFormat="1" applyFont="1" applyFill="1" applyBorder="1" applyAlignment="1">
      <alignment horizontal="center"/>
    </xf>
    <xf numFmtId="0" fontId="3" fillId="0" borderId="0" xfId="0" applyFont="1" applyAlignment="1">
      <alignment horizontal="left" vertical="center" wrapText="1"/>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164" fontId="10" fillId="7" borderId="27" xfId="0" applyNumberFormat="1" applyFont="1" applyFill="1" applyBorder="1" applyAlignment="1">
      <alignment horizontal="center"/>
    </xf>
    <xf numFmtId="164" fontId="10" fillId="8" borderId="27" xfId="0" applyNumberFormat="1" applyFont="1" applyFill="1" applyBorder="1" applyAlignment="1">
      <alignment horizontal="center"/>
    </xf>
    <xf numFmtId="0" fontId="3" fillId="0" borderId="0" xfId="0" applyFont="1" applyAlignment="1">
      <alignment horizontal="left" vertical="center" indent="3"/>
    </xf>
    <xf numFmtId="0" fontId="3" fillId="0" borderId="0" xfId="2" applyFont="1" applyBorder="1" applyAlignment="1">
      <alignment horizontal="left" vertical="center" wrapText="1"/>
    </xf>
    <xf numFmtId="0" fontId="4" fillId="0" borderId="26" xfId="0" applyFont="1" applyFill="1" applyBorder="1" applyAlignment="1" applyProtection="1">
      <alignment horizontal="left"/>
    </xf>
    <xf numFmtId="9" fontId="9" fillId="0" borderId="27" xfId="0" applyNumberFormat="1" applyFont="1" applyFill="1" applyBorder="1" applyAlignment="1">
      <alignment horizontal="center"/>
    </xf>
    <xf numFmtId="0" fontId="0" fillId="12" borderId="0" xfId="0" applyFill="1" applyBorder="1" applyProtection="1"/>
    <xf numFmtId="0" fontId="15" fillId="12" borderId="42" xfId="0" applyFont="1" applyFill="1" applyBorder="1" applyAlignment="1"/>
    <xf numFmtId="0" fontId="0" fillId="12" borderId="43" xfId="0" applyFill="1" applyBorder="1" applyProtection="1"/>
    <xf numFmtId="0" fontId="3" fillId="0" borderId="42" xfId="0" applyFont="1" applyBorder="1" applyAlignment="1">
      <alignment horizontal="left"/>
    </xf>
    <xf numFmtId="0" fontId="9" fillId="3" borderId="45" xfId="0" applyFont="1" applyFill="1" applyBorder="1" applyAlignment="1">
      <alignment horizontal="left" wrapText="1"/>
    </xf>
    <xf numFmtId="0" fontId="9" fillId="3" borderId="46" xfId="0" applyFont="1" applyFill="1" applyBorder="1" applyAlignment="1">
      <alignment horizontal="center" wrapText="1"/>
    </xf>
    <xf numFmtId="0" fontId="10" fillId="7" borderId="47" xfId="0" applyFont="1" applyFill="1" applyBorder="1" applyAlignment="1">
      <alignment horizontal="left"/>
    </xf>
    <xf numFmtId="164" fontId="10" fillId="7" borderId="48" xfId="0" applyNumberFormat="1" applyFont="1" applyFill="1" applyBorder="1" applyAlignment="1">
      <alignment horizontal="center"/>
    </xf>
    <xf numFmtId="0" fontId="10" fillId="0" borderId="47" xfId="0" applyFont="1" applyFill="1" applyBorder="1" applyAlignment="1">
      <alignment horizontal="left"/>
    </xf>
    <xf numFmtId="164" fontId="10" fillId="0" borderId="48" xfId="0" applyNumberFormat="1" applyFont="1" applyFill="1" applyBorder="1" applyAlignment="1">
      <alignment horizontal="center"/>
    </xf>
    <xf numFmtId="0" fontId="10" fillId="8" borderId="47" xfId="0" applyFont="1" applyFill="1" applyBorder="1" applyAlignment="1">
      <alignment horizontal="left"/>
    </xf>
    <xf numFmtId="164" fontId="10" fillId="8" borderId="48" xfId="0" applyNumberFormat="1" applyFont="1" applyFill="1" applyBorder="1" applyAlignment="1">
      <alignment horizontal="center"/>
    </xf>
    <xf numFmtId="0" fontId="9" fillId="0" borderId="47" xfId="0" applyFont="1" applyFill="1" applyBorder="1" applyAlignment="1">
      <alignment horizontal="left"/>
    </xf>
    <xf numFmtId="9" fontId="9" fillId="0" borderId="48" xfId="0" applyNumberFormat="1" applyFont="1" applyFill="1" applyBorder="1" applyAlignment="1">
      <alignment horizontal="center"/>
    </xf>
    <xf numFmtId="0" fontId="0" fillId="0" borderId="42" xfId="0" applyBorder="1"/>
    <xf numFmtId="0" fontId="0" fillId="0" borderId="43" xfId="0" applyBorder="1"/>
    <xf numFmtId="0" fontId="0" fillId="9" borderId="0" xfId="0" applyFill="1"/>
    <xf numFmtId="0" fontId="15" fillId="10" borderId="52" xfId="0" applyFont="1" applyFill="1" applyBorder="1"/>
    <xf numFmtId="0" fontId="15" fillId="10" borderId="54" xfId="0" applyFont="1" applyFill="1" applyBorder="1"/>
    <xf numFmtId="0" fontId="15" fillId="10" borderId="52" xfId="0" applyFont="1" applyFill="1" applyBorder="1" applyAlignment="1">
      <alignment vertical="center"/>
    </xf>
    <xf numFmtId="1" fontId="4" fillId="0" borderId="11" xfId="0" applyNumberFormat="1" applyFont="1" applyFill="1" applyBorder="1" applyAlignment="1" applyProtection="1">
      <alignment horizontal="center" wrapText="1"/>
    </xf>
    <xf numFmtId="1" fontId="4" fillId="0" borderId="11" xfId="0" applyNumberFormat="1" applyFont="1" applyFill="1" applyBorder="1" applyAlignment="1" applyProtection="1">
      <alignment horizontal="center"/>
    </xf>
    <xf numFmtId="1" fontId="4" fillId="0" borderId="12" xfId="0" applyNumberFormat="1" applyFont="1" applyFill="1" applyBorder="1" applyAlignment="1" applyProtection="1">
      <alignment horizontal="center"/>
    </xf>
    <xf numFmtId="165" fontId="3" fillId="0" borderId="15" xfId="0" quotePrefix="1" applyNumberFormat="1" applyFont="1" applyFill="1" applyBorder="1" applyAlignment="1" applyProtection="1">
      <alignment horizontal="center"/>
    </xf>
    <xf numFmtId="0" fontId="2" fillId="2" borderId="0" xfId="0" applyFont="1" applyFill="1" applyAlignment="1">
      <alignment horizontal="center"/>
    </xf>
    <xf numFmtId="0" fontId="3" fillId="0" borderId="55" xfId="0" applyFont="1" applyBorder="1" applyAlignment="1">
      <alignment horizontal="justify" vertical="top" wrapText="1"/>
    </xf>
    <xf numFmtId="0" fontId="3" fillId="0" borderId="56" xfId="0" applyFont="1" applyBorder="1" applyAlignment="1">
      <alignment horizontal="justify" vertical="top" wrapText="1"/>
    </xf>
    <xf numFmtId="0" fontId="3" fillId="0" borderId="57" xfId="0" applyFont="1" applyBorder="1" applyAlignment="1">
      <alignment horizontal="justify" vertical="top" wrapText="1"/>
    </xf>
    <xf numFmtId="0" fontId="3" fillId="0" borderId="58" xfId="0" applyFont="1" applyBorder="1" applyAlignment="1">
      <alignment horizontal="justify" vertical="top" wrapText="1"/>
    </xf>
    <xf numFmtId="0" fontId="3" fillId="0" borderId="0" xfId="0" applyFont="1" applyBorder="1" applyAlignment="1">
      <alignment horizontal="justify" vertical="top" wrapText="1"/>
    </xf>
    <xf numFmtId="0" fontId="3" fillId="0" borderId="59" xfId="0" applyFont="1" applyBorder="1" applyAlignment="1">
      <alignment horizontal="justify" vertical="top" wrapText="1"/>
    </xf>
    <xf numFmtId="0" fontId="3" fillId="0" borderId="60" xfId="0" applyFont="1" applyBorder="1" applyAlignment="1">
      <alignment horizontal="justify" vertical="top" wrapText="1"/>
    </xf>
    <xf numFmtId="0" fontId="3" fillId="0" borderId="61" xfId="0" applyFont="1" applyBorder="1" applyAlignment="1">
      <alignment horizontal="justify" vertical="top" wrapText="1"/>
    </xf>
    <xf numFmtId="0" fontId="3" fillId="0" borderId="62" xfId="0" applyFont="1" applyBorder="1" applyAlignment="1">
      <alignment horizontal="justify" vertical="top" wrapText="1"/>
    </xf>
    <xf numFmtId="0" fontId="4" fillId="5" borderId="30" xfId="0" applyFont="1" applyFill="1" applyBorder="1" applyAlignment="1" applyProtection="1">
      <alignment horizontal="center" wrapText="1"/>
      <protection locked="0"/>
    </xf>
    <xf numFmtId="0" fontId="4" fillId="5" borderId="31" xfId="0" applyFont="1" applyFill="1" applyBorder="1" applyAlignment="1" applyProtection="1">
      <alignment horizontal="center" wrapText="1"/>
      <protection locked="0"/>
    </xf>
    <xf numFmtId="0" fontId="4" fillId="5" borderId="32" xfId="0" applyFont="1" applyFill="1" applyBorder="1" applyAlignment="1" applyProtection="1">
      <alignment horizontal="center" wrapText="1"/>
      <protection locked="0"/>
    </xf>
    <xf numFmtId="0" fontId="3" fillId="0" borderId="36" xfId="2" applyFont="1" applyBorder="1" applyAlignment="1">
      <alignment horizontal="left" vertical="center" wrapText="1"/>
    </xf>
    <xf numFmtId="0" fontId="3" fillId="0" borderId="37" xfId="2" applyFont="1" applyBorder="1" applyAlignment="1">
      <alignment horizontal="left" vertical="center" wrapText="1"/>
    </xf>
    <xf numFmtId="0" fontId="3" fillId="0" borderId="38" xfId="2" applyFont="1" applyBorder="1" applyAlignment="1">
      <alignment horizontal="left" vertical="center" wrapText="1"/>
    </xf>
    <xf numFmtId="0" fontId="15" fillId="10" borderId="52" xfId="0" applyFont="1" applyFill="1" applyBorder="1" applyAlignment="1">
      <alignment horizontal="center"/>
    </xf>
    <xf numFmtId="0" fontId="15" fillId="10" borderId="53" xfId="0" applyFont="1" applyFill="1" applyBorder="1" applyAlignment="1">
      <alignment horizontal="center"/>
    </xf>
    <xf numFmtId="0" fontId="15" fillId="10" borderId="54"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5" borderId="30" xfId="0" applyFont="1" applyFill="1" applyBorder="1" applyAlignment="1" applyProtection="1">
      <alignment horizontal="center"/>
      <protection locked="0"/>
    </xf>
    <xf numFmtId="0" fontId="4" fillId="5" borderId="31" xfId="0" applyFont="1" applyFill="1" applyBorder="1" applyAlignment="1" applyProtection="1">
      <alignment horizontal="center"/>
      <protection locked="0"/>
    </xf>
    <xf numFmtId="0" fontId="4" fillId="5" borderId="32" xfId="0" applyFont="1" applyFill="1" applyBorder="1" applyAlignment="1" applyProtection="1">
      <alignment horizontal="center"/>
      <protection locked="0"/>
    </xf>
    <xf numFmtId="0" fontId="2" fillId="2" borderId="33"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7" fillId="0" borderId="49" xfId="1" applyFont="1" applyBorder="1" applyAlignment="1" applyProtection="1">
      <alignment horizontal="center"/>
    </xf>
    <xf numFmtId="0" fontId="7" fillId="0" borderId="50" xfId="1" applyFont="1" applyBorder="1" applyAlignment="1" applyProtection="1">
      <alignment horizontal="center"/>
    </xf>
    <xf numFmtId="0" fontId="7" fillId="0" borderId="51" xfId="1" applyFont="1" applyBorder="1" applyAlignment="1" applyProtection="1">
      <alignment horizontal="center"/>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1" fontId="9" fillId="3" borderId="28" xfId="0" applyNumberFormat="1" applyFont="1" applyFill="1" applyBorder="1" applyAlignment="1">
      <alignment horizontal="center" wrapText="1"/>
    </xf>
    <xf numFmtId="1" fontId="9" fillId="3" borderId="29" xfId="0" applyNumberFormat="1" applyFont="1" applyFill="1" applyBorder="1" applyAlignment="1">
      <alignment horizontal="center" wrapText="1"/>
    </xf>
    <xf numFmtId="1" fontId="9" fillId="3" borderId="44" xfId="0" applyNumberFormat="1" applyFont="1" applyFill="1" applyBorder="1" applyAlignment="1">
      <alignment horizontal="center" wrapText="1"/>
    </xf>
    <xf numFmtId="0" fontId="14" fillId="9" borderId="39" xfId="0" applyFont="1" applyFill="1" applyBorder="1" applyAlignment="1">
      <alignment horizontal="center"/>
    </xf>
    <xf numFmtId="0" fontId="14" fillId="9" borderId="40" xfId="0" applyFont="1" applyFill="1" applyBorder="1" applyAlignment="1">
      <alignment horizontal="center"/>
    </xf>
    <xf numFmtId="0" fontId="14" fillId="9" borderId="41" xfId="0" applyFont="1" applyFill="1" applyBorder="1" applyAlignment="1">
      <alignment horizontal="center"/>
    </xf>
    <xf numFmtId="0" fontId="15" fillId="10" borderId="42" xfId="0" quotePrefix="1" applyFont="1" applyFill="1" applyBorder="1" applyAlignment="1">
      <alignment horizontal="center"/>
    </xf>
    <xf numFmtId="0" fontId="15" fillId="10" borderId="0" xfId="0" quotePrefix="1" applyFont="1" applyFill="1" applyBorder="1" applyAlignment="1">
      <alignment horizontal="center"/>
    </xf>
    <xf numFmtId="0" fontId="15" fillId="10" borderId="43" xfId="0" quotePrefix="1" applyFont="1" applyFill="1" applyBorder="1" applyAlignment="1">
      <alignment horizontal="center"/>
    </xf>
    <xf numFmtId="0" fontId="15" fillId="11" borderId="63" xfId="0" applyFont="1" applyFill="1" applyBorder="1" applyAlignment="1">
      <alignment horizontal="center"/>
    </xf>
    <xf numFmtId="0" fontId="15" fillId="11" borderId="64" xfId="0" applyFont="1" applyFill="1" applyBorder="1" applyAlignment="1">
      <alignment horizontal="center"/>
    </xf>
    <xf numFmtId="0" fontId="15" fillId="11" borderId="65" xfId="0" applyFont="1" applyFill="1" applyBorder="1" applyAlignment="1">
      <alignment horizontal="center"/>
    </xf>
  </cellXfs>
  <cellStyles count="7">
    <cellStyle name="Hyperlink" xfId="1" builtinId="8"/>
    <cellStyle name="Hyperlink 2" xfId="6"/>
    <cellStyle name="Hyperlink 3" xfId="3"/>
    <cellStyle name="Normal" xfId="0" builtinId="0"/>
    <cellStyle name="Normal 2" xfId="5"/>
    <cellStyle name="Normal 3" xfId="2"/>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9743639181788858"/>
          <c:y val="5.0251379581941875E-2"/>
          <c:w val="0.74102749656324385"/>
          <c:h val="0.77387124556190612"/>
        </c:manualLayout>
      </c:layout>
      <c:barChart>
        <c:barDir val="bar"/>
        <c:grouping val="clustered"/>
        <c:ser>
          <c:idx val="0"/>
          <c:order val="0"/>
          <c:tx>
            <c:strRef>
              <c:f>Input!$E$30</c:f>
              <c:strCache>
                <c:ptCount val="1"/>
                <c:pt idx="0">
                  <c:v>2006</c:v>
                </c:pt>
              </c:strCache>
            </c:strRef>
          </c:tx>
          <c:spPr>
            <a:solidFill>
              <a:srgbClr val="E8F5C6"/>
            </a:solidFill>
            <a:ln w="12700">
              <a:solidFill>
                <a:srgbClr val="C0C0C0"/>
              </a:solidFill>
              <a:prstDash val="solid"/>
            </a:ln>
          </c:spPr>
          <c:cat>
            <c:strRef>
              <c:f>Input!$F$29:$H$29</c:f>
              <c:strCache>
                <c:ptCount val="3"/>
                <c:pt idx="0">
                  <c:v>White &amp; 
Other Race</c:v>
                </c:pt>
                <c:pt idx="1">
                  <c:v>Black</c:v>
                </c:pt>
                <c:pt idx="2">
                  <c:v>Asian</c:v>
                </c:pt>
              </c:strCache>
            </c:strRef>
          </c:cat>
          <c:val>
            <c:numRef>
              <c:f>Input!$F$30:$H$30</c:f>
              <c:numCache>
                <c:formatCode>"$"#,##0</c:formatCode>
                <c:ptCount val="3"/>
                <c:pt idx="0">
                  <c:v>191160</c:v>
                </c:pt>
                <c:pt idx="1">
                  <c:v>300798</c:v>
                </c:pt>
                <c:pt idx="2">
                  <c:v>93449</c:v>
                </c:pt>
              </c:numCache>
            </c:numRef>
          </c:val>
        </c:ser>
        <c:ser>
          <c:idx val="1"/>
          <c:order val="1"/>
          <c:tx>
            <c:strRef>
              <c:f>Input!$E$34</c:f>
              <c:strCache>
                <c:ptCount val="1"/>
                <c:pt idx="0">
                  <c:v>2010</c:v>
                </c:pt>
              </c:strCache>
            </c:strRef>
          </c:tx>
          <c:spPr>
            <a:solidFill>
              <a:srgbClr val="CCFFCC"/>
            </a:solidFill>
            <a:ln w="3175">
              <a:solidFill>
                <a:srgbClr val="C0C0C0"/>
              </a:solidFill>
              <a:prstDash val="solid"/>
            </a:ln>
          </c:spPr>
          <c:cat>
            <c:strRef>
              <c:f>Input!$F$29:$H$29</c:f>
              <c:strCache>
                <c:ptCount val="3"/>
                <c:pt idx="0">
                  <c:v>White &amp; 
Other Race</c:v>
                </c:pt>
                <c:pt idx="1">
                  <c:v>Black</c:v>
                </c:pt>
                <c:pt idx="2">
                  <c:v>Asian</c:v>
                </c:pt>
              </c:strCache>
            </c:strRef>
          </c:cat>
          <c:val>
            <c:numRef>
              <c:f>Input!$F$34:$H$34</c:f>
              <c:numCache>
                <c:formatCode>"$"#,##0</c:formatCode>
                <c:ptCount val="3"/>
                <c:pt idx="0">
                  <c:v>163583</c:v>
                </c:pt>
                <c:pt idx="1">
                  <c:v>214455</c:v>
                </c:pt>
                <c:pt idx="2">
                  <c:v>76441</c:v>
                </c:pt>
              </c:numCache>
            </c:numRef>
          </c:val>
        </c:ser>
        <c:axId val="151288064"/>
        <c:axId val="151302528"/>
      </c:barChart>
      <c:catAx>
        <c:axId val="151288064"/>
        <c:scaling>
          <c:orientation val="maxMin"/>
        </c:scaling>
        <c:axPos val="l"/>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51302528"/>
        <c:crosses val="autoZero"/>
        <c:auto val="1"/>
        <c:lblAlgn val="ctr"/>
        <c:lblOffset val="100"/>
        <c:tickLblSkip val="1"/>
        <c:tickMarkSkip val="1"/>
      </c:catAx>
      <c:valAx>
        <c:axId val="151302528"/>
        <c:scaling>
          <c:orientation val="minMax"/>
        </c:scaling>
        <c:axPos val="b"/>
        <c:majorGridlines>
          <c:spPr>
            <a:ln w="3175">
              <a:solidFill>
                <a:srgbClr val="C0C0C0"/>
              </a:solidFill>
              <a:prstDash val="solid"/>
            </a:ln>
          </c:spPr>
        </c:majorGridlines>
        <c:numFmt formatCode="&quot;$&quot;#,##0" sourceLinked="1"/>
        <c:tickLblPos val="nextTo"/>
        <c:spPr>
          <a:ln w="3175">
            <a:solidFill>
              <a:srgbClr val="000000"/>
            </a:solidFill>
            <a:prstDash val="solid"/>
          </a:ln>
        </c:spPr>
        <c:txPr>
          <a:bodyPr rot="0" vert="horz"/>
          <a:lstStyle/>
          <a:p>
            <a:pPr>
              <a:defRPr sz="700" b="0" i="0" u="none" strike="noStrike" baseline="0">
                <a:solidFill>
                  <a:srgbClr val="000000"/>
                </a:solidFill>
                <a:latin typeface="Times New Roman"/>
                <a:ea typeface="Times New Roman"/>
                <a:cs typeface="Times New Roman"/>
              </a:defRPr>
            </a:pPr>
            <a:endParaRPr lang="en-US"/>
          </a:p>
        </c:txPr>
        <c:crossAx val="151288064"/>
        <c:crosses val="max"/>
        <c:crossBetween val="between"/>
      </c:valAx>
      <c:spPr>
        <a:noFill/>
        <a:ln w="12700">
          <a:solidFill>
            <a:srgbClr val="808080"/>
          </a:solidFill>
          <a:prstDash val="solid"/>
        </a:ln>
      </c:spPr>
    </c:plotArea>
    <c:plotVisOnly val="1"/>
    <c:dispBlanksAs val="gap"/>
  </c:chart>
  <c:spPr>
    <a:solidFill>
      <a:srgbClr val="FFFFFF"/>
    </a:solidFill>
    <a:ln w="9525">
      <a:noFill/>
    </a:ln>
  </c:spPr>
  <c:txPr>
    <a:bodyPr/>
    <a:lstStyle/>
    <a:p>
      <a:pPr>
        <a:defRPr sz="4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 r="0.750000000000001"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114300</xdr:colOff>
      <xdr:row>23</xdr:row>
      <xdr:rowOff>76200</xdr:rowOff>
    </xdr:from>
    <xdr:to>
      <xdr:col>7</xdr:col>
      <xdr:colOff>590550</xdr:colOff>
      <xdr:row>23</xdr:row>
      <xdr:rowOff>76200</xdr:rowOff>
    </xdr:to>
    <xdr:sp macro="" textlink="">
      <xdr:nvSpPr>
        <xdr:cNvPr id="1124" name="Line 11"/>
        <xdr:cNvSpPr>
          <a:spLocks noChangeShapeType="1"/>
        </xdr:cNvSpPr>
      </xdr:nvSpPr>
      <xdr:spPr bwMode="auto">
        <a:xfrm>
          <a:off x="3638550" y="3067050"/>
          <a:ext cx="3152775"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4</xdr:col>
      <xdr:colOff>28575</xdr:colOff>
      <xdr:row>24</xdr:row>
      <xdr:rowOff>276225</xdr:rowOff>
    </xdr:to>
    <xdr:sp macro="" textlink="">
      <xdr:nvSpPr>
        <xdr:cNvPr id="1125" name="AutoShape 62"/>
        <xdr:cNvSpPr>
          <a:spLocks/>
        </xdr:cNvSpPr>
      </xdr:nvSpPr>
      <xdr:spPr bwMode="auto">
        <a:xfrm>
          <a:off x="3429000" y="2686050"/>
          <a:ext cx="123825" cy="742950"/>
        </a:xfrm>
        <a:prstGeom prst="rightBrace">
          <a:avLst>
            <a:gd name="adj1" fmla="val 50000"/>
            <a:gd name="adj2" fmla="val 50000"/>
          </a:avLst>
        </a:prstGeom>
        <a:noFill/>
        <a:ln w="9525">
          <a:solidFill>
            <a:srgbClr val="000000"/>
          </a:solidFill>
          <a:round/>
          <a:headEnd/>
          <a:tailEnd/>
        </a:ln>
      </xdr:spPr>
    </xdr:sp>
    <xdr:clientData/>
  </xdr:twoCellAnchor>
  <xdr:twoCellAnchor>
    <xdr:from>
      <xdr:col>2</xdr:col>
      <xdr:colOff>228600</xdr:colOff>
      <xdr:row>26</xdr:row>
      <xdr:rowOff>47625</xdr:rowOff>
    </xdr:from>
    <xdr:to>
      <xdr:col>3</xdr:col>
      <xdr:colOff>76200</xdr:colOff>
      <xdr:row>33</xdr:row>
      <xdr:rowOff>114300</xdr:rowOff>
    </xdr:to>
    <xdr:sp macro="" textlink="">
      <xdr:nvSpPr>
        <xdr:cNvPr id="1126" name="AutoShape 63"/>
        <xdr:cNvSpPr>
          <a:spLocks/>
        </xdr:cNvSpPr>
      </xdr:nvSpPr>
      <xdr:spPr bwMode="auto">
        <a:xfrm>
          <a:off x="3571875" y="4562475"/>
          <a:ext cx="114300" cy="1352550"/>
        </a:xfrm>
        <a:prstGeom prst="leftBrace">
          <a:avLst>
            <a:gd name="adj1" fmla="val 98611"/>
            <a:gd name="adj2" fmla="val 50000"/>
          </a:avLst>
        </a:prstGeom>
        <a:noFill/>
        <a:ln w="9525">
          <a:solidFill>
            <a:srgbClr val="000000"/>
          </a:solidFill>
          <a:round/>
          <a:headEnd/>
          <a:tailEnd/>
        </a:ln>
      </xdr:spPr>
    </xdr:sp>
    <xdr:clientData/>
  </xdr:twoCellAnchor>
  <xdr:twoCellAnchor>
    <xdr:from>
      <xdr:col>5</xdr:col>
      <xdr:colOff>790575</xdr:colOff>
      <xdr:row>38</xdr:row>
      <xdr:rowOff>123825</xdr:rowOff>
    </xdr:from>
    <xdr:to>
      <xdr:col>6</xdr:col>
      <xdr:colOff>885825</xdr:colOff>
      <xdr:row>41</xdr:row>
      <xdr:rowOff>114300</xdr:rowOff>
    </xdr:to>
    <xdr:grpSp>
      <xdr:nvGrpSpPr>
        <xdr:cNvPr id="1128" name="Group 80">
          <a:hlinkClick xmlns:r="http://schemas.openxmlformats.org/officeDocument/2006/relationships" r:id="rId1"/>
        </xdr:cNvPr>
        <xdr:cNvGrpSpPr>
          <a:grpSpLocks/>
        </xdr:cNvGrpSpPr>
      </xdr:nvGrpSpPr>
      <xdr:grpSpPr bwMode="auto">
        <a:xfrm>
          <a:off x="5457825" y="6553200"/>
          <a:ext cx="1143000" cy="476250"/>
          <a:chOff x="61" y="729"/>
          <a:chExt cx="120" cy="50"/>
        </a:xfrm>
        <a:effectLst>
          <a:outerShdw blurRad="50800" dist="38100" dir="2700000" algn="tl" rotWithShape="0">
            <a:prstClr val="black">
              <a:alpha val="40000"/>
            </a:prstClr>
          </a:outerShdw>
        </a:effectLst>
      </xdr:grpSpPr>
      <xdr:sp macro="" textlink="">
        <xdr:nvSpPr>
          <xdr:cNvPr id="1105" name="AutoShape 81">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34" name="Oval 82"/>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35" name="AutoShape 83"/>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sp macro="" textlink="">
      <xdr:nvSpPr>
        <xdr:cNvPr id="2057" name="AutoShape 9">
          <a:hlinkClick xmlns:r="http://schemas.openxmlformats.org/officeDocument/2006/relationships" r:id="rId1"/>
        </xdr:cNvPr>
        <xdr:cNvSpPr>
          <a:spLocks noChangeArrowheads="1"/>
        </xdr:cNvSpPr>
      </xdr:nvSpPr>
      <xdr:spPr bwMode="auto">
        <a:xfrm>
          <a:off x="228600" y="485775"/>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clientData/>
  </xdr:twoCellAnchor>
  <xdr:twoCellAnchor>
    <xdr:from>
      <xdr:col>0</xdr:col>
      <xdr:colOff>292497</xdr:colOff>
      <xdr:row>3</xdr:row>
      <xdr:rowOff>66675</xdr:rowOff>
    </xdr:from>
    <xdr:to>
      <xdr:col>0</xdr:col>
      <xdr:colOff>685006</xdr:colOff>
      <xdr:row>5</xdr:row>
      <xdr:rowOff>133350</xdr:rowOff>
    </xdr:to>
    <xdr:sp macro="" textlink="">
      <xdr:nvSpPr>
        <xdr:cNvPr id="2078" name="Oval 10">
          <a:hlinkClick xmlns:r="http://schemas.openxmlformats.org/officeDocument/2006/relationships" r:id="rId2"/>
        </xdr:cNvPr>
        <xdr:cNvSpPr>
          <a:spLocks noChangeArrowheads="1"/>
        </xdr:cNvSpPr>
      </xdr:nvSpPr>
      <xdr:spPr bwMode="auto">
        <a:xfrm>
          <a:off x="292497" y="533400"/>
          <a:ext cx="392509" cy="390525"/>
        </a:xfrm>
        <a:prstGeom prst="ellipse">
          <a:avLst/>
        </a:prstGeom>
        <a:solidFill>
          <a:srgbClr val="FF9900"/>
        </a:solidFill>
        <a:ln w="9525">
          <a:solidFill>
            <a:srgbClr val="969696"/>
          </a:solidFill>
          <a:round/>
          <a:headEnd/>
          <a:tailEnd/>
        </a:ln>
      </xdr:spPr>
    </xdr:sp>
    <xdr:clientData/>
  </xdr:twoCellAnchor>
  <xdr:twoCellAnchor>
    <xdr:from>
      <xdr:col>0</xdr:col>
      <xdr:colOff>347266</xdr:colOff>
      <xdr:row>4</xdr:row>
      <xdr:rowOff>28575</xdr:rowOff>
    </xdr:from>
    <xdr:to>
      <xdr:col>0</xdr:col>
      <xdr:colOff>639366</xdr:colOff>
      <xdr:row>5</xdr:row>
      <xdr:rowOff>19050</xdr:rowOff>
    </xdr:to>
    <xdr:sp macro="" textlink="">
      <xdr:nvSpPr>
        <xdr:cNvPr id="2079" name="AutoShape 11">
          <a:hlinkClick xmlns:r="http://schemas.openxmlformats.org/officeDocument/2006/relationships" r:id="rId3"/>
        </xdr:cNvPr>
        <xdr:cNvSpPr>
          <a:spLocks noChangeArrowheads="1"/>
        </xdr:cNvSpPr>
      </xdr:nvSpPr>
      <xdr:spPr bwMode="auto">
        <a:xfrm flipH="1">
          <a:off x="347266" y="657225"/>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clientData/>
  </xdr:twoCellAnchor>
  <xdr:twoCellAnchor>
    <xdr:from>
      <xdr:col>0</xdr:col>
      <xdr:colOff>228600</xdr:colOff>
      <xdr:row>34</xdr:row>
      <xdr:rowOff>152400</xdr:rowOff>
    </xdr:from>
    <xdr:to>
      <xdr:col>0</xdr:col>
      <xdr:colOff>1323975</xdr:colOff>
      <xdr:row>37</xdr:row>
      <xdr:rowOff>133350</xdr:rowOff>
    </xdr:to>
    <xdr:grpSp>
      <xdr:nvGrpSpPr>
        <xdr:cNvPr id="9" name="Group 8"/>
        <xdr:cNvGrpSpPr/>
      </xdr:nvGrpSpPr>
      <xdr:grpSpPr>
        <a:xfrm>
          <a:off x="228600" y="5829300"/>
          <a:ext cx="1095375" cy="476250"/>
          <a:chOff x="228600" y="6572250"/>
          <a:chExt cx="1095375" cy="476250"/>
        </a:xfrm>
      </xdr:grpSpPr>
      <xdr:sp macro="" textlink="">
        <xdr:nvSpPr>
          <xdr:cNvPr id="2066" name="AutoShape 18">
            <a:hlinkClick xmlns:r="http://schemas.openxmlformats.org/officeDocument/2006/relationships" r:id="rId4"/>
          </xdr:cNvPr>
          <xdr:cNvSpPr>
            <a:spLocks noChangeArrowheads="1"/>
          </xdr:cNvSpPr>
        </xdr:nvSpPr>
        <xdr:spPr bwMode="auto">
          <a:xfrm>
            <a:off x="228600" y="6572250"/>
            <a:ext cx="1095375" cy="476250"/>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075" name="Oval 19">
            <a:hlinkClick xmlns:r="http://schemas.openxmlformats.org/officeDocument/2006/relationships" r:id="rId5"/>
          </xdr:cNvPr>
          <xdr:cNvSpPr>
            <a:spLocks noChangeArrowheads="1"/>
          </xdr:cNvSpPr>
        </xdr:nvSpPr>
        <xdr:spPr bwMode="auto">
          <a:xfrm>
            <a:off x="292497" y="6619875"/>
            <a:ext cx="392509" cy="390525"/>
          </a:xfrm>
          <a:prstGeom prst="ellipse">
            <a:avLst/>
          </a:prstGeom>
          <a:solidFill>
            <a:srgbClr val="FF9900"/>
          </a:solidFill>
          <a:ln w="9525">
            <a:solidFill>
              <a:srgbClr val="969696"/>
            </a:solidFill>
            <a:round/>
            <a:headEnd/>
            <a:tailEnd/>
          </a:ln>
        </xdr:spPr>
      </xdr:sp>
      <xdr:sp macro="" textlink="">
        <xdr:nvSpPr>
          <xdr:cNvPr id="2076" name="AutoShape 20">
            <a:hlinkClick xmlns:r="http://schemas.openxmlformats.org/officeDocument/2006/relationships" r:id="rId6"/>
          </xdr:cNvPr>
          <xdr:cNvSpPr>
            <a:spLocks noChangeArrowheads="1"/>
          </xdr:cNvSpPr>
        </xdr:nvSpPr>
        <xdr:spPr bwMode="auto">
          <a:xfrm flipH="1">
            <a:off x="347266" y="6743700"/>
            <a:ext cx="292100" cy="152400"/>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9525</xdr:colOff>
      <xdr:row>23</xdr:row>
      <xdr:rowOff>152400</xdr:rowOff>
    </xdr:from>
    <xdr:to>
      <xdr:col>7</xdr:col>
      <xdr:colOff>990600</xdr:colOff>
      <xdr:row>35</xdr:row>
      <xdr:rowOff>104775</xdr:rowOff>
    </xdr:to>
    <xdr:graphicFrame macro="">
      <xdr:nvGraphicFramePr>
        <xdr:cNvPr id="8"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E940"/>
  <sheetViews>
    <sheetView showGridLines="0" showRowColHeaders="0" tabSelected="1" workbookViewId="0">
      <selection activeCell="K11" sqref="K11"/>
    </sheetView>
  </sheetViews>
  <sheetFormatPr defaultRowHeight="12.75"/>
  <cols>
    <col min="1" max="1" width="23.7109375" customWidth="1"/>
    <col min="2" max="2" width="30.28515625" customWidth="1"/>
    <col min="3" max="3" width="4" customWidth="1"/>
    <col min="4" max="4" width="2.28515625" customWidth="1"/>
    <col min="5" max="5" width="9.7109375" style="4" customWidth="1"/>
    <col min="6" max="8" width="15.7109375" customWidth="1"/>
    <col min="9" max="9" width="2.28515625" customWidth="1"/>
    <col min="10" max="10" width="17.85546875" customWidth="1"/>
    <col min="11" max="11" width="5.5703125" customWidth="1"/>
    <col min="12" max="12" width="14" customWidth="1"/>
    <col min="13" max="13" width="16.85546875" customWidth="1"/>
    <col min="14" max="16" width="15.7109375" customWidth="1"/>
  </cols>
  <sheetData>
    <row r="1" spans="1:12" ht="63" customHeight="1"/>
    <row r="2" spans="1:12">
      <c r="B2" s="76" t="s">
        <v>25</v>
      </c>
      <c r="C2" s="76"/>
      <c r="D2" s="76"/>
      <c r="E2" s="76"/>
      <c r="F2" s="76"/>
      <c r="G2" s="76"/>
      <c r="H2" s="76"/>
      <c r="I2" s="76"/>
      <c r="J2" s="76"/>
      <c r="K2" s="76"/>
      <c r="L2" s="76"/>
    </row>
    <row r="3" spans="1:12" ht="12.75" customHeight="1">
      <c r="A3" s="16"/>
    </row>
    <row r="4" spans="1:12">
      <c r="B4" s="92" t="s">
        <v>1</v>
      </c>
      <c r="C4" s="93"/>
      <c r="D4" s="93"/>
      <c r="E4" s="93"/>
      <c r="F4" s="93"/>
      <c r="G4" s="93"/>
      <c r="H4" s="93"/>
      <c r="I4" s="93"/>
      <c r="J4" s="93"/>
      <c r="K4" s="93"/>
      <c r="L4" s="94"/>
    </row>
    <row r="5" spans="1:12" ht="5.0999999999999996" customHeight="1"/>
    <row r="6" spans="1:12" ht="11.45" customHeight="1">
      <c r="B6" s="77" t="s">
        <v>6</v>
      </c>
      <c r="C6" s="78"/>
      <c r="D6" s="78"/>
      <c r="E6" s="78"/>
      <c r="F6" s="78"/>
      <c r="G6" s="78"/>
      <c r="H6" s="78"/>
      <c r="I6" s="78"/>
      <c r="J6" s="78"/>
      <c r="K6" s="78"/>
      <c r="L6" s="79"/>
    </row>
    <row r="7" spans="1:12" ht="11.45" customHeight="1">
      <c r="B7" s="80"/>
      <c r="C7" s="81"/>
      <c r="D7" s="81"/>
      <c r="E7" s="81"/>
      <c r="F7" s="81"/>
      <c r="G7" s="81"/>
      <c r="H7" s="81"/>
      <c r="I7" s="81"/>
      <c r="J7" s="81"/>
      <c r="K7" s="81"/>
      <c r="L7" s="82"/>
    </row>
    <row r="8" spans="1:12" ht="11.45" customHeight="1">
      <c r="B8" s="80"/>
      <c r="C8" s="81"/>
      <c r="D8" s="81"/>
      <c r="E8" s="81"/>
      <c r="F8" s="81"/>
      <c r="G8" s="81"/>
      <c r="H8" s="81"/>
      <c r="I8" s="81"/>
      <c r="J8" s="81"/>
      <c r="K8" s="81"/>
      <c r="L8" s="82"/>
    </row>
    <row r="9" spans="1:12" ht="11.45" customHeight="1">
      <c r="B9" s="80"/>
      <c r="C9" s="81"/>
      <c r="D9" s="81"/>
      <c r="E9" s="81"/>
      <c r="F9" s="81"/>
      <c r="G9" s="81"/>
      <c r="H9" s="81"/>
      <c r="I9" s="81"/>
      <c r="J9" s="81"/>
      <c r="K9" s="81"/>
      <c r="L9" s="82"/>
    </row>
    <row r="10" spans="1:12" ht="11.45" customHeight="1">
      <c r="B10" s="83"/>
      <c r="C10" s="84"/>
      <c r="D10" s="84"/>
      <c r="E10" s="84"/>
      <c r="F10" s="84"/>
      <c r="G10" s="84"/>
      <c r="H10" s="84"/>
      <c r="I10" s="84"/>
      <c r="J10" s="84"/>
      <c r="K10" s="84"/>
      <c r="L10" s="85"/>
    </row>
    <row r="11" spans="1:12" ht="12.75" customHeight="1">
      <c r="B11" s="24" t="s">
        <v>7</v>
      </c>
      <c r="C11" s="25"/>
      <c r="D11" s="25"/>
      <c r="E11" s="25"/>
      <c r="F11" s="25"/>
      <c r="G11" s="25"/>
      <c r="H11" s="25"/>
      <c r="I11" s="25"/>
      <c r="J11" s="25"/>
      <c r="K11" s="26"/>
      <c r="L11" s="27"/>
    </row>
    <row r="13" spans="1:12">
      <c r="B13" s="92" t="s">
        <v>2</v>
      </c>
      <c r="C13" s="93"/>
      <c r="D13" s="93"/>
      <c r="E13" s="93"/>
      <c r="F13" s="93"/>
      <c r="G13" s="93"/>
      <c r="H13" s="93"/>
      <c r="I13" s="93"/>
      <c r="J13" s="93"/>
      <c r="K13" s="93"/>
      <c r="L13" s="94"/>
    </row>
    <row r="14" spans="1:12" ht="5.0999999999999996" customHeight="1"/>
    <row r="15" spans="1:12" ht="12.75" customHeight="1">
      <c r="B15" s="77" t="s">
        <v>21</v>
      </c>
      <c r="C15" s="78"/>
      <c r="D15" s="78"/>
      <c r="E15" s="78"/>
      <c r="F15" s="78"/>
      <c r="G15" s="78"/>
      <c r="H15" s="78"/>
      <c r="I15" s="78"/>
      <c r="J15" s="78"/>
      <c r="K15" s="78"/>
      <c r="L15" s="79"/>
    </row>
    <row r="16" spans="1:12">
      <c r="B16" s="80"/>
      <c r="C16" s="81"/>
      <c r="D16" s="81"/>
      <c r="E16" s="81"/>
      <c r="F16" s="81"/>
      <c r="G16" s="81"/>
      <c r="H16" s="81"/>
      <c r="I16" s="81"/>
      <c r="J16" s="81"/>
      <c r="K16" s="81"/>
      <c r="L16" s="82"/>
    </row>
    <row r="17" spans="2:12">
      <c r="B17" s="80"/>
      <c r="C17" s="81"/>
      <c r="D17" s="81"/>
      <c r="E17" s="81"/>
      <c r="F17" s="81"/>
      <c r="G17" s="81"/>
      <c r="H17" s="81"/>
      <c r="I17" s="81"/>
      <c r="J17" s="81"/>
      <c r="K17" s="81"/>
      <c r="L17" s="82"/>
    </row>
    <row r="18" spans="2:12">
      <c r="B18" s="83"/>
      <c r="C18" s="84"/>
      <c r="D18" s="84"/>
      <c r="E18" s="84"/>
      <c r="F18" s="84"/>
      <c r="G18" s="84"/>
      <c r="H18" s="84"/>
      <c r="I18" s="84"/>
      <c r="J18" s="84"/>
      <c r="K18" s="84"/>
      <c r="L18" s="85"/>
    </row>
    <row r="19" spans="2:12">
      <c r="B19" s="44"/>
      <c r="C19" s="44"/>
      <c r="D19" s="44"/>
      <c r="E19" s="44"/>
      <c r="F19" s="44"/>
      <c r="G19" s="44"/>
      <c r="H19" s="44"/>
      <c r="I19" s="44"/>
      <c r="J19" s="44"/>
      <c r="K19" s="44"/>
      <c r="L19" s="44"/>
    </row>
    <row r="20" spans="2:12">
      <c r="B20" s="92" t="s">
        <v>3</v>
      </c>
      <c r="C20" s="93"/>
      <c r="D20" s="93"/>
      <c r="E20" s="93"/>
      <c r="F20" s="93"/>
      <c r="G20" s="93"/>
      <c r="H20" s="93"/>
      <c r="I20" s="93"/>
      <c r="J20" s="93"/>
      <c r="K20" s="93"/>
      <c r="L20" s="94"/>
    </row>
    <row r="21" spans="2:12" ht="5.0999999999999996" customHeight="1"/>
    <row r="22" spans="2:12" ht="12.75" customHeight="1">
      <c r="B22" s="69" t="s">
        <v>11</v>
      </c>
      <c r="C22" s="70"/>
      <c r="D22" s="1"/>
      <c r="I22" s="97" t="s">
        <v>23</v>
      </c>
      <c r="J22" s="98"/>
      <c r="K22" s="98"/>
      <c r="L22" s="99"/>
    </row>
    <row r="23" spans="2:12" ht="12.75" customHeight="1">
      <c r="B23" s="69" t="s">
        <v>12</v>
      </c>
      <c r="C23" s="70"/>
      <c r="D23" s="1"/>
      <c r="I23" s="97">
        <v>2006</v>
      </c>
      <c r="J23" s="98"/>
      <c r="K23" s="98"/>
      <c r="L23" s="99"/>
    </row>
    <row r="24" spans="2:12" ht="12.75" customHeight="1">
      <c r="B24" s="69" t="s">
        <v>13</v>
      </c>
      <c r="C24" s="70"/>
      <c r="D24" s="1"/>
      <c r="I24" s="97">
        <v>2010</v>
      </c>
      <c r="J24" s="98"/>
      <c r="K24" s="98"/>
      <c r="L24" s="99"/>
    </row>
    <row r="25" spans="2:12" ht="12.75" customHeight="1">
      <c r="B25" s="71" t="s">
        <v>18</v>
      </c>
      <c r="C25" s="70"/>
      <c r="D25" s="1"/>
      <c r="I25" s="86" t="s">
        <v>24</v>
      </c>
      <c r="J25" s="87"/>
      <c r="K25" s="87"/>
      <c r="L25" s="88"/>
    </row>
    <row r="26" spans="2:12">
      <c r="B26" s="1"/>
      <c r="C26" s="1"/>
      <c r="D26" s="1"/>
      <c r="F26" s="1"/>
      <c r="G26" s="1"/>
      <c r="H26" s="1"/>
      <c r="I26" s="1"/>
      <c r="J26" s="1"/>
      <c r="K26" s="1"/>
      <c r="L26" s="1"/>
    </row>
    <row r="27" spans="2:12" ht="12.75" customHeight="1">
      <c r="B27" s="89" t="s">
        <v>19</v>
      </c>
      <c r="C27" s="35"/>
      <c r="D27" s="5"/>
      <c r="E27" s="30"/>
      <c r="F27" s="100" t="s">
        <v>14</v>
      </c>
      <c r="G27" s="101"/>
      <c r="H27" s="102"/>
      <c r="I27" s="2"/>
      <c r="J27" s="95"/>
      <c r="K27" s="22"/>
      <c r="L27" s="22"/>
    </row>
    <row r="28" spans="2:12">
      <c r="B28" s="90"/>
      <c r="C28" s="35"/>
      <c r="D28" s="5"/>
      <c r="E28" s="30" t="s">
        <v>0</v>
      </c>
      <c r="F28" s="32" t="s">
        <v>8</v>
      </c>
      <c r="G28" s="33" t="s">
        <v>9</v>
      </c>
      <c r="H28" s="34" t="s">
        <v>10</v>
      </c>
      <c r="I28" s="2"/>
      <c r="J28" s="95"/>
      <c r="K28" s="22"/>
      <c r="L28" s="22"/>
    </row>
    <row r="29" spans="2:12" ht="24.95" customHeight="1">
      <c r="B29" s="90"/>
      <c r="C29" s="35"/>
      <c r="D29" s="5"/>
      <c r="E29" s="31"/>
      <c r="F29" s="72" t="s">
        <v>15</v>
      </c>
      <c r="G29" s="73" t="s">
        <v>16</v>
      </c>
      <c r="H29" s="74" t="s">
        <v>17</v>
      </c>
      <c r="I29" s="2"/>
      <c r="J29" s="95"/>
      <c r="K29" s="22"/>
      <c r="L29" s="22"/>
    </row>
    <row r="30" spans="2:12">
      <c r="B30" s="90"/>
      <c r="C30" s="35"/>
      <c r="D30" s="5"/>
      <c r="E30" s="36">
        <v>2006</v>
      </c>
      <c r="F30" s="18">
        <v>191160</v>
      </c>
      <c r="G30" s="18">
        <v>300798</v>
      </c>
      <c r="H30" s="19">
        <v>93449</v>
      </c>
      <c r="I30" s="3"/>
      <c r="J30" s="96"/>
      <c r="K30" s="23"/>
      <c r="L30" s="23"/>
    </row>
    <row r="31" spans="2:12">
      <c r="B31" s="90"/>
      <c r="C31" s="35"/>
      <c r="D31" s="5"/>
      <c r="E31" s="37">
        <v>2007</v>
      </c>
      <c r="F31" s="28">
        <v>190552</v>
      </c>
      <c r="G31" s="28">
        <v>296606</v>
      </c>
      <c r="H31" s="29">
        <v>90915</v>
      </c>
      <c r="I31" s="3"/>
      <c r="J31" s="96"/>
      <c r="K31" s="23"/>
      <c r="L31" s="23"/>
    </row>
    <row r="32" spans="2:12">
      <c r="B32" s="90"/>
      <c r="C32" s="35"/>
      <c r="D32" s="5"/>
      <c r="E32" s="37">
        <v>2008</v>
      </c>
      <c r="F32" s="28">
        <v>179766</v>
      </c>
      <c r="G32" s="28">
        <v>229539</v>
      </c>
      <c r="H32" s="29">
        <v>83106</v>
      </c>
      <c r="I32" s="3"/>
      <c r="J32" s="96"/>
      <c r="K32" s="23"/>
      <c r="L32" s="23"/>
    </row>
    <row r="33" spans="2:12">
      <c r="B33" s="90"/>
      <c r="C33" s="35"/>
      <c r="D33" s="5"/>
      <c r="E33" s="37">
        <v>2009</v>
      </c>
      <c r="F33" s="28">
        <v>166741</v>
      </c>
      <c r="G33" s="28">
        <v>217275</v>
      </c>
      <c r="H33" s="29">
        <v>75829</v>
      </c>
      <c r="I33" s="3"/>
      <c r="J33" s="96"/>
      <c r="K33" s="23"/>
      <c r="L33" s="23"/>
    </row>
    <row r="34" spans="2:12">
      <c r="B34" s="91"/>
      <c r="C34" s="35"/>
      <c r="D34" s="5"/>
      <c r="E34" s="38">
        <v>2010</v>
      </c>
      <c r="F34" s="20">
        <v>163583</v>
      </c>
      <c r="G34" s="20">
        <v>214455</v>
      </c>
      <c r="H34" s="21">
        <v>76441</v>
      </c>
      <c r="I34" s="3"/>
      <c r="J34" s="96"/>
      <c r="K34" s="23"/>
      <c r="L34" s="23"/>
    </row>
    <row r="35" spans="2:12">
      <c r="B35" s="49"/>
      <c r="C35" s="35"/>
      <c r="D35" s="45"/>
      <c r="E35" s="50" t="s">
        <v>20</v>
      </c>
      <c r="F35" s="75">
        <f>IF(ISERROR((F34-F30)/F30),"",(F34-F30)/F30)</f>
        <v>-0.14426135174722746</v>
      </c>
      <c r="G35" s="75">
        <f t="shared" ref="G35:H35" si="0">IF(ISERROR((G34-G30)/G30),"",(G34-G30)/G30)</f>
        <v>-0.28704645642590709</v>
      </c>
      <c r="H35" s="75">
        <f t="shared" si="0"/>
        <v>-0.18200301768879282</v>
      </c>
      <c r="I35" s="3"/>
      <c r="J35" s="48"/>
      <c r="K35" s="48"/>
      <c r="L35" s="48"/>
    </row>
    <row r="36" spans="2:12">
      <c r="B36" s="43"/>
      <c r="C36" s="35"/>
      <c r="D36" s="45"/>
      <c r="E36"/>
      <c r="I36" s="3"/>
      <c r="J36" s="23"/>
      <c r="K36" s="23"/>
      <c r="L36" s="23"/>
    </row>
    <row r="37" spans="2:12" ht="5.0999999999999996" customHeight="1">
      <c r="B37" s="68"/>
      <c r="C37" s="68"/>
      <c r="D37" s="68"/>
      <c r="E37" s="68"/>
      <c r="F37" s="68"/>
      <c r="G37" s="68"/>
      <c r="H37" s="68"/>
      <c r="I37" s="68"/>
      <c r="J37" s="68"/>
      <c r="K37" s="68"/>
      <c r="L37" s="68"/>
    </row>
    <row r="38" spans="2:12" ht="12.75" customHeight="1">
      <c r="E38"/>
    </row>
    <row r="39" spans="2:12" ht="12.75" customHeight="1">
      <c r="E39"/>
    </row>
    <row r="40" spans="2:12" ht="12.75" customHeight="1">
      <c r="E40"/>
    </row>
    <row r="41" spans="2:12">
      <c r="E41"/>
    </row>
    <row r="42" spans="2:12">
      <c r="E42"/>
    </row>
    <row r="43" spans="2:12">
      <c r="E43"/>
    </row>
    <row r="44" spans="2:12" ht="24" customHeight="1">
      <c r="E44"/>
    </row>
    <row r="45" spans="2:12">
      <c r="E45"/>
    </row>
    <row r="46" spans="2:12">
      <c r="E46"/>
    </row>
    <row r="47" spans="2:12">
      <c r="E47"/>
    </row>
    <row r="48" spans="2:12">
      <c r="E48"/>
    </row>
    <row r="49" spans="5:5">
      <c r="E49"/>
    </row>
    <row r="50" spans="5:5">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913" spans="28:31">
      <c r="AB913" s="17"/>
      <c r="AC913" s="17"/>
      <c r="AD913" s="17"/>
      <c r="AE913" s="17"/>
    </row>
    <row r="914" spans="28:31">
      <c r="AB914" s="17"/>
      <c r="AC914" s="17"/>
      <c r="AD914" s="17"/>
      <c r="AE914" s="17"/>
    </row>
    <row r="915" spans="28:31">
      <c r="AB915" s="17"/>
      <c r="AC915" s="17"/>
      <c r="AD915" s="17"/>
      <c r="AE915" s="17"/>
    </row>
    <row r="916" spans="28:31">
      <c r="AB916" s="17"/>
      <c r="AC916" s="17"/>
      <c r="AD916" s="17"/>
      <c r="AE916" s="17"/>
    </row>
    <row r="917" spans="28:31">
      <c r="AB917" s="17"/>
      <c r="AC917" s="17"/>
      <c r="AD917" s="17"/>
      <c r="AE917" s="17"/>
    </row>
    <row r="918" spans="28:31">
      <c r="AB918" s="17"/>
      <c r="AC918" s="17"/>
      <c r="AD918" s="17"/>
      <c r="AE918" s="17"/>
    </row>
    <row r="919" spans="28:31">
      <c r="AB919" s="17"/>
      <c r="AC919" s="17"/>
      <c r="AD919" s="17"/>
      <c r="AE919" s="17"/>
    </row>
    <row r="920" spans="28:31">
      <c r="AB920" s="17"/>
      <c r="AC920" s="17"/>
      <c r="AD920" s="17"/>
      <c r="AE920" s="17"/>
    </row>
    <row r="921" spans="28:31">
      <c r="AB921" s="17"/>
      <c r="AC921" s="17"/>
      <c r="AD921" s="17"/>
      <c r="AE921" s="17"/>
    </row>
    <row r="922" spans="28:31">
      <c r="AB922" s="17"/>
      <c r="AC922" s="17"/>
      <c r="AD922" s="17"/>
      <c r="AE922" s="17"/>
    </row>
    <row r="923" spans="28:31">
      <c r="AB923" s="17"/>
      <c r="AC923" s="17"/>
      <c r="AD923" s="17"/>
      <c r="AE923" s="17"/>
    </row>
    <row r="924" spans="28:31">
      <c r="AB924" s="17"/>
      <c r="AC924" s="17"/>
      <c r="AD924" s="17"/>
      <c r="AE924" s="17"/>
    </row>
    <row r="925" spans="28:31">
      <c r="AB925" s="17"/>
      <c r="AC925" s="17"/>
      <c r="AD925" s="17"/>
      <c r="AE925" s="17"/>
    </row>
    <row r="926" spans="28:31">
      <c r="AB926" s="17"/>
      <c r="AC926" s="17"/>
      <c r="AD926" s="17"/>
      <c r="AE926" s="17"/>
    </row>
    <row r="927" spans="28:31">
      <c r="AB927" s="17"/>
      <c r="AC927" s="17"/>
      <c r="AD927" s="17"/>
      <c r="AE927" s="17"/>
    </row>
    <row r="928" spans="28:31">
      <c r="AB928" s="17"/>
      <c r="AC928" s="17"/>
      <c r="AD928" s="17"/>
      <c r="AE928" s="17"/>
    </row>
    <row r="929" spans="28:31">
      <c r="AB929" s="17"/>
      <c r="AC929" s="17"/>
      <c r="AD929" s="17"/>
      <c r="AE929" s="17"/>
    </row>
    <row r="930" spans="28:31">
      <c r="AB930" s="17"/>
      <c r="AC930" s="17"/>
      <c r="AD930" s="17"/>
      <c r="AE930" s="17"/>
    </row>
    <row r="931" spans="28:31">
      <c r="AB931" s="17"/>
      <c r="AC931" s="17"/>
      <c r="AD931" s="17"/>
      <c r="AE931" s="17"/>
    </row>
    <row r="932" spans="28:31">
      <c r="AB932" s="17"/>
      <c r="AC932" s="17"/>
      <c r="AD932" s="17"/>
      <c r="AE932" s="17"/>
    </row>
    <row r="933" spans="28:31">
      <c r="AB933" s="17"/>
      <c r="AC933" s="17"/>
      <c r="AD933" s="17"/>
      <c r="AE933" s="17"/>
    </row>
    <row r="934" spans="28:31">
      <c r="AB934" s="17"/>
      <c r="AC934" s="17"/>
      <c r="AD934" s="17"/>
      <c r="AE934" s="17"/>
    </row>
    <row r="935" spans="28:31">
      <c r="AB935" s="17"/>
      <c r="AC935" s="17"/>
      <c r="AD935" s="17"/>
      <c r="AE935" s="17"/>
    </row>
    <row r="936" spans="28:31">
      <c r="AB936" s="17"/>
      <c r="AC936" s="17"/>
      <c r="AD936" s="17"/>
      <c r="AE936" s="17"/>
    </row>
    <row r="937" spans="28:31">
      <c r="AB937" s="17"/>
      <c r="AC937" s="17"/>
      <c r="AD937" s="17"/>
      <c r="AE937" s="17"/>
    </row>
    <row r="938" spans="28:31">
      <c r="AB938" s="17"/>
      <c r="AC938" s="17"/>
      <c r="AD938" s="17"/>
      <c r="AE938" s="17"/>
    </row>
    <row r="939" spans="28:31">
      <c r="AB939" s="17"/>
      <c r="AC939" s="17"/>
      <c r="AD939" s="17"/>
      <c r="AE939" s="17"/>
    </row>
    <row r="940" spans="28:31">
      <c r="AB940" s="17"/>
      <c r="AC940" s="17"/>
      <c r="AD940" s="17"/>
      <c r="AE940" s="17"/>
    </row>
  </sheetData>
  <sheetProtection password="CA91" sheet="1" objects="1" scenarios="1" selectLockedCells="1"/>
  <mergeCells count="13">
    <mergeCell ref="B2:L2"/>
    <mergeCell ref="B15:L18"/>
    <mergeCell ref="I25:L25"/>
    <mergeCell ref="B27:B34"/>
    <mergeCell ref="B6:L10"/>
    <mergeCell ref="B4:L4"/>
    <mergeCell ref="B13:L13"/>
    <mergeCell ref="J27:J34"/>
    <mergeCell ref="I22:L22"/>
    <mergeCell ref="B20:L20"/>
    <mergeCell ref="F27:H27"/>
    <mergeCell ref="I23:L23"/>
    <mergeCell ref="I24:L24"/>
  </mergeCells>
  <phoneticPr fontId="1" type="noConversion"/>
  <dataValidations count="3">
    <dataValidation type="list" allowBlank="1" showInputMessage="1" showErrorMessage="1" sqref="K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E30:E34 F29:H34 I22:L25">
      <formula1>$K$11="Yes"</formula1>
    </dataValidation>
    <dataValidation showInputMessage="1" showErrorMessage="1" errorTitle="Legal Disclaimer &amp; Copyright" error="You have failed to select &quot;Yes&quot; indicating your agreement to our Legal Disclaimer &amp; Copyright Information section at the begining of this template." sqref="E35:H35"/>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J38"/>
  <sheetViews>
    <sheetView showGridLines="0" showRowColHeaders="0" workbookViewId="0">
      <selection activeCell="B2" sqref="B2:J2"/>
    </sheetView>
  </sheetViews>
  <sheetFormatPr defaultRowHeight="12.75"/>
  <cols>
    <col min="1" max="1" width="26.28515625" style="6" customWidth="1"/>
    <col min="2" max="2" width="11.5703125" style="6" customWidth="1"/>
    <col min="3" max="3" width="19.28515625" style="6" customWidth="1"/>
    <col min="4" max="4" width="3.7109375" style="6" customWidth="1"/>
    <col min="5" max="5" width="9.7109375" style="6" customWidth="1"/>
    <col min="6" max="8" width="15.7109375" style="6" customWidth="1"/>
    <col min="9" max="9" width="3.7109375" style="6" customWidth="1"/>
    <col min="10" max="10" width="27.42578125" style="6" customWidth="1"/>
    <col min="11" max="16384" width="9.140625" style="6"/>
  </cols>
  <sheetData>
    <row r="1" spans="2:10" ht="20.100000000000001" customHeight="1"/>
    <row r="2" spans="2:10">
      <c r="B2" s="76" t="s">
        <v>5</v>
      </c>
      <c r="C2" s="76"/>
      <c r="D2" s="76"/>
      <c r="E2" s="76"/>
      <c r="F2" s="76"/>
      <c r="G2" s="76"/>
      <c r="H2" s="76"/>
      <c r="I2" s="76"/>
      <c r="J2" s="76"/>
    </row>
    <row r="3" spans="2:10" ht="5.0999999999999996" customHeight="1">
      <c r="E3" s="7"/>
      <c r="F3" s="7"/>
    </row>
    <row r="4" spans="2:10">
      <c r="B4" s="106" t="s">
        <v>22</v>
      </c>
      <c r="C4" s="107"/>
      <c r="D4" s="107"/>
      <c r="E4" s="107"/>
      <c r="F4" s="107"/>
      <c r="G4" s="107"/>
      <c r="H4" s="107"/>
      <c r="I4" s="107"/>
      <c r="J4" s="108"/>
    </row>
    <row r="5" spans="2:10">
      <c r="B5" s="109"/>
      <c r="C5" s="110"/>
      <c r="D5" s="110"/>
      <c r="E5" s="110"/>
      <c r="F5" s="110"/>
      <c r="G5" s="110"/>
      <c r="H5" s="110"/>
      <c r="I5" s="110"/>
      <c r="J5" s="111"/>
    </row>
    <row r="6" spans="2:10">
      <c r="B6" s="109"/>
      <c r="C6" s="110"/>
      <c r="D6" s="110"/>
      <c r="E6" s="110"/>
      <c r="F6" s="110"/>
      <c r="G6" s="110"/>
      <c r="H6" s="110"/>
      <c r="I6" s="110"/>
      <c r="J6" s="111"/>
    </row>
    <row r="7" spans="2:10">
      <c r="B7" s="109"/>
      <c r="C7" s="110"/>
      <c r="D7" s="110"/>
      <c r="E7" s="110"/>
      <c r="F7" s="110"/>
      <c r="G7" s="110"/>
      <c r="H7" s="110"/>
      <c r="I7" s="110"/>
      <c r="J7" s="111"/>
    </row>
    <row r="8" spans="2:10">
      <c r="B8" s="109"/>
      <c r="C8" s="110"/>
      <c r="D8" s="110"/>
      <c r="E8" s="110"/>
      <c r="F8" s="110"/>
      <c r="G8" s="110"/>
      <c r="H8" s="110"/>
      <c r="I8" s="110"/>
      <c r="J8" s="111"/>
    </row>
    <row r="9" spans="2:10">
      <c r="B9" s="112"/>
      <c r="C9" s="113"/>
      <c r="D9" s="113"/>
      <c r="E9" s="113"/>
      <c r="F9" s="113"/>
      <c r="G9" s="113"/>
      <c r="H9" s="113"/>
      <c r="I9" s="113"/>
      <c r="J9" s="114"/>
    </row>
    <row r="10" spans="2:10" ht="24.95" customHeight="1"/>
    <row r="11" spans="2:10">
      <c r="D11" s="8"/>
      <c r="E11" s="9"/>
      <c r="F11" s="9"/>
      <c r="G11" s="9"/>
      <c r="H11" s="9"/>
      <c r="I11" s="10"/>
    </row>
    <row r="12" spans="2:10">
      <c r="D12" s="11"/>
      <c r="E12" s="118" t="str">
        <f>+IF(Input!I22="","",+PROPER(Input!I22))</f>
        <v>Real Estate Funding Solutions</v>
      </c>
      <c r="F12" s="119"/>
      <c r="G12" s="119"/>
      <c r="H12" s="120"/>
      <c r="I12" s="12"/>
    </row>
    <row r="13" spans="2:10">
      <c r="D13" s="11"/>
      <c r="E13" s="121" t="str">
        <f>IF(Input!I25&lt;&gt;"",Input!I25,"")</f>
        <v>Market Value of Owned Home by Race</v>
      </c>
      <c r="F13" s="122"/>
      <c r="G13" s="122"/>
      <c r="H13" s="123"/>
      <c r="I13" s="12"/>
    </row>
    <row r="14" spans="2:10">
      <c r="D14" s="11"/>
      <c r="E14" s="124" t="str">
        <f>IF(AND(Input!I23&lt;&gt;"",Input!I24&lt;&gt;""),+CONCATENATE(Input!I23," v/s ",Input!I24),"")</f>
        <v>2006 v/s 2010</v>
      </c>
      <c r="F14" s="125"/>
      <c r="G14" s="125"/>
      <c r="H14" s="126"/>
      <c r="I14" s="12"/>
    </row>
    <row r="15" spans="2:10" ht="5.0999999999999996" customHeight="1">
      <c r="D15" s="11"/>
      <c r="E15" s="53"/>
      <c r="F15" s="52"/>
      <c r="G15" s="52"/>
      <c r="H15" s="54"/>
      <c r="I15" s="12"/>
    </row>
    <row r="16" spans="2:10">
      <c r="D16" s="11"/>
      <c r="E16" s="55"/>
      <c r="F16" s="115" t="str">
        <f>IF(Input!F27&lt;&gt;"",Input!F27,"")</f>
        <v>ANNUAL CONSUMER SPENDING BY RACE</v>
      </c>
      <c r="G16" s="116"/>
      <c r="H16" s="117"/>
      <c r="I16" s="12"/>
    </row>
    <row r="17" spans="4:9" ht="24">
      <c r="D17" s="11"/>
      <c r="E17" s="56" t="str">
        <f>IF(Input!E28&lt;&gt;"",Input!E28,"")</f>
        <v>YEAR</v>
      </c>
      <c r="F17" s="40" t="str">
        <f>IF(Input!F29&lt;&gt;"",Input!F29,"")</f>
        <v>White &amp; 
Other Race</v>
      </c>
      <c r="G17" s="41" t="str">
        <f>IF(Input!G29&lt;&gt;"",Input!G29,"")</f>
        <v>Black</v>
      </c>
      <c r="H17" s="57" t="str">
        <f>IF(Input!H29&lt;&gt;"",Input!H29,"")</f>
        <v>Asian</v>
      </c>
      <c r="I17" s="12"/>
    </row>
    <row r="18" spans="4:9">
      <c r="D18" s="11"/>
      <c r="E18" s="58">
        <f>IF(Input!E30&lt;&gt;"",Input!E30,"")</f>
        <v>2006</v>
      </c>
      <c r="F18" s="46">
        <f>IF(Input!F30&lt;&gt;"",Input!F30,"")</f>
        <v>191160</v>
      </c>
      <c r="G18" s="46">
        <f>IF(Input!G30&lt;&gt;"",Input!G30,"")</f>
        <v>300798</v>
      </c>
      <c r="H18" s="59">
        <f>IF(Input!H30&lt;&gt;"",Input!H30,"")</f>
        <v>93449</v>
      </c>
      <c r="I18" s="12"/>
    </row>
    <row r="19" spans="4:9">
      <c r="D19" s="11"/>
      <c r="E19" s="60">
        <f>IF(Input!E31&lt;&gt;"",Input!E31,"")</f>
        <v>2007</v>
      </c>
      <c r="F19" s="42">
        <f>IF(Input!F31&lt;&gt;"",Input!F31,"")</f>
        <v>190552</v>
      </c>
      <c r="G19" s="42">
        <f>IF(Input!G31&lt;&gt;"",Input!G31,"")</f>
        <v>296606</v>
      </c>
      <c r="H19" s="61">
        <f>IF(Input!H31&lt;&gt;"",Input!H31,"")</f>
        <v>90915</v>
      </c>
      <c r="I19" s="12"/>
    </row>
    <row r="20" spans="4:9">
      <c r="D20" s="11"/>
      <c r="E20" s="60">
        <f>IF(Input!E32&lt;&gt;"",Input!E32,"")</f>
        <v>2008</v>
      </c>
      <c r="F20" s="42">
        <f>IF(Input!F32&lt;&gt;"",Input!F32,"")</f>
        <v>179766</v>
      </c>
      <c r="G20" s="42">
        <f>IF(Input!G32&lt;&gt;"",Input!G32,"")</f>
        <v>229539</v>
      </c>
      <c r="H20" s="61">
        <f>IF(Input!H32&lt;&gt;"",Input!H32,"")</f>
        <v>83106</v>
      </c>
      <c r="I20" s="12"/>
    </row>
    <row r="21" spans="4:9">
      <c r="D21" s="11"/>
      <c r="E21" s="60">
        <f>IF(Input!E33&lt;&gt;"",Input!E33,"")</f>
        <v>2009</v>
      </c>
      <c r="F21" s="42">
        <f>IF(Input!F33&lt;&gt;"",Input!F33,"")</f>
        <v>166741</v>
      </c>
      <c r="G21" s="42">
        <f>IF(Input!G33&lt;&gt;"",Input!G33,"")</f>
        <v>217275</v>
      </c>
      <c r="H21" s="61">
        <f>IF(Input!H33&lt;&gt;"",Input!H33,"")</f>
        <v>75829</v>
      </c>
      <c r="I21" s="12"/>
    </row>
    <row r="22" spans="4:9">
      <c r="D22" s="11"/>
      <c r="E22" s="62">
        <f>IF(Input!E34&lt;&gt;"",Input!E34,"")</f>
        <v>2010</v>
      </c>
      <c r="F22" s="47">
        <f>IF(Input!F34&lt;&gt;"",Input!F34,"")</f>
        <v>163583</v>
      </c>
      <c r="G22" s="47">
        <f>IF(Input!G34&lt;&gt;"",Input!G34,"")</f>
        <v>214455</v>
      </c>
      <c r="H22" s="63">
        <f>IF(Input!H34&lt;&gt;"",Input!H34,"")</f>
        <v>76441</v>
      </c>
      <c r="I22" s="12"/>
    </row>
    <row r="23" spans="4:9">
      <c r="D23" s="11"/>
      <c r="E23" s="64" t="str">
        <f>IF(Input!E35&lt;&gt;"",Input!E35,"")</f>
        <v>% Change</v>
      </c>
      <c r="F23" s="51">
        <f>IF(Input!F35&lt;&gt;"",Input!F35,"")</f>
        <v>-0.14426135174722746</v>
      </c>
      <c r="G23" s="51">
        <f>IF(Input!G35&lt;&gt;"",Input!G35,"")</f>
        <v>-0.28704645642590709</v>
      </c>
      <c r="H23" s="65">
        <f>IF(Input!H35&lt;&gt;"",Input!H35,"")</f>
        <v>-0.18200301768879282</v>
      </c>
      <c r="I23" s="12"/>
    </row>
    <row r="24" spans="4:9">
      <c r="D24" s="11"/>
      <c r="E24" s="66"/>
      <c r="F24" s="39"/>
      <c r="G24" s="39"/>
      <c r="H24" s="67"/>
      <c r="I24" s="12"/>
    </row>
    <row r="25" spans="4:9">
      <c r="D25" s="11"/>
      <c r="E25" s="66"/>
      <c r="F25" s="39"/>
      <c r="G25" s="39"/>
      <c r="H25" s="67"/>
      <c r="I25" s="12"/>
    </row>
    <row r="26" spans="4:9">
      <c r="D26" s="11"/>
      <c r="E26" s="66"/>
      <c r="F26" s="39"/>
      <c r="G26" s="39"/>
      <c r="H26" s="67"/>
      <c r="I26" s="12"/>
    </row>
    <row r="27" spans="4:9">
      <c r="D27" s="11"/>
      <c r="E27" s="66"/>
      <c r="F27" s="39"/>
      <c r="G27" s="39"/>
      <c r="H27" s="67"/>
      <c r="I27" s="12"/>
    </row>
    <row r="28" spans="4:9">
      <c r="D28" s="11"/>
      <c r="E28" s="66"/>
      <c r="F28" s="39"/>
      <c r="G28" s="39"/>
      <c r="H28" s="67"/>
      <c r="I28" s="12"/>
    </row>
    <row r="29" spans="4:9">
      <c r="D29" s="11"/>
      <c r="E29" s="66"/>
      <c r="F29" s="39"/>
      <c r="G29" s="39"/>
      <c r="H29" s="67"/>
      <c r="I29" s="12"/>
    </row>
    <row r="30" spans="4:9">
      <c r="D30" s="11"/>
      <c r="E30" s="66"/>
      <c r="F30" s="39"/>
      <c r="G30" s="39"/>
      <c r="H30" s="67"/>
      <c r="I30" s="12"/>
    </row>
    <row r="31" spans="4:9">
      <c r="D31" s="11"/>
      <c r="E31" s="66"/>
      <c r="F31" s="39"/>
      <c r="G31" s="39"/>
      <c r="H31" s="67"/>
      <c r="I31" s="12"/>
    </row>
    <row r="32" spans="4:9">
      <c r="D32" s="11"/>
      <c r="E32" s="66"/>
      <c r="F32" s="39"/>
      <c r="G32" s="39"/>
      <c r="H32" s="67"/>
      <c r="I32" s="12"/>
    </row>
    <row r="33" spans="4:9">
      <c r="D33" s="11"/>
      <c r="E33" s="66"/>
      <c r="F33" s="39"/>
      <c r="G33" s="39"/>
      <c r="H33" s="67"/>
      <c r="I33" s="12"/>
    </row>
    <row r="34" spans="4:9">
      <c r="D34" s="11"/>
      <c r="E34" s="66"/>
      <c r="F34" s="39"/>
      <c r="G34" s="39"/>
      <c r="H34" s="67"/>
      <c r="I34" s="12"/>
    </row>
    <row r="35" spans="4:9">
      <c r="D35" s="11"/>
      <c r="E35" s="66"/>
      <c r="F35" s="39"/>
      <c r="G35" s="39"/>
      <c r="H35" s="67"/>
      <c r="I35" s="12"/>
    </row>
    <row r="36" spans="4:9">
      <c r="D36" s="11"/>
      <c r="E36" s="66"/>
      <c r="F36" s="39"/>
      <c r="G36" s="39"/>
      <c r="H36" s="67"/>
      <c r="I36" s="12"/>
    </row>
    <row r="37" spans="4:9" ht="13.5">
      <c r="D37" s="11"/>
      <c r="E37" s="103" t="s">
        <v>4</v>
      </c>
      <c r="F37" s="104"/>
      <c r="G37" s="104"/>
      <c r="H37" s="105"/>
      <c r="I37" s="12"/>
    </row>
    <row r="38" spans="4:9">
      <c r="D38" s="13"/>
      <c r="E38" s="14"/>
      <c r="F38" s="14"/>
      <c r="G38" s="14"/>
      <c r="H38" s="14"/>
      <c r="I38" s="15"/>
    </row>
  </sheetData>
  <sheetProtection password="CA91" sheet="1" objects="1" scenarios="1"/>
  <mergeCells count="7">
    <mergeCell ref="E37:H37"/>
    <mergeCell ref="B2:J2"/>
    <mergeCell ref="B4:J9"/>
    <mergeCell ref="F16:H16"/>
    <mergeCell ref="E12:H12"/>
    <mergeCell ref="E13:H13"/>
    <mergeCell ref="E14:H14"/>
  </mergeCells>
  <phoneticPr fontId="1" type="noConversion"/>
  <hyperlinks>
    <hyperlink ref="E37"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2013-04-29T16:39:20Z</dcterms:modified>
</cp:coreProperties>
</file>